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E326559F-6F1B-4329-990A-C31414FA8FB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<sst xmlns="http://schemas.openxmlformats.org/spreadsheetml/2006/main" count="8065" uniqueCount="1828">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</sst>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742</v>
      </c>
      <c r="B10" s="251"/>
      <c r="C10" s="194" t="str">
        <f>VLOOKUP(A10,Listado!A6:R456,6,0)</f>
        <v>G. PROYECTOS SINGULARES</v>
      </c>
      <c r="D10" s="194"/>
      <c r="E10" s="194"/>
      <c r="F10" s="194"/>
      <c r="G10" s="194" t="str">
        <f>VLOOKUP(A10,Listado!A6:R456,7,0)</f>
        <v>Experto/a 3</v>
      </c>
      <c r="H10" s="194"/>
      <c r="I10" s="244" t="str">
        <f>VLOOKUP(A10,Listado!A6:R456,2,0)</f>
        <v xml:space="preserve">Experto/a en túneles y obras subterráneas </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9.6" customHeight="1" thickTop="1" thickBot="1">
      <c r="A17" s="234" t="str">
        <f>VLOOKUP(A10,Listado!A6:R456,18,0)</f>
        <v>Más de diez años de experiencia en las labores solicitadas.
Inglés: mínimo B2.
Experto en FLAC3D o similar
Dominio de Autocad.</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MfhVIHzGqmf2JLqVgqr3gnDSdifUIg0whmYoIDR/4rSjEJLxJM1KTC5emfKFIODc7Qyx95DdB+HRzPUxMZAFxA==" saltValue="F67w6GKgRaCaPi5TXjEBR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2022-09-29T14:07:35Z</dcterms:modified>
</cp:coreProperties>
</file>